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adams8\Desktop\Talent Acquisition\"/>
    </mc:Choice>
  </mc:AlternateContent>
  <xr:revisionPtr revIDLastSave="0" documentId="8_{52DBCE60-626A-441F-8A60-799BF935358B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Offer Detail Sheet" sheetId="1" r:id="rId1"/>
  </sheets>
  <calcPr calcId="191029"/>
  <extLst>
    <ext uri="GoogleSheetsCustomDataVersion2">
      <go:sheetsCustomData xmlns:go="http://customooxmlschemas.google.com/" r:id="rId5" roundtripDataChecksum="+C3RxMXCRnsePzk9B75b0fqOrZShj1nZu/E7aKH/Km8=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7" i="1" s="1"/>
  <c r="C21" i="1" s="1"/>
  <c r="C9" i="1"/>
  <c r="C20" i="1" s="1"/>
  <c r="C22" i="1" l="1"/>
</calcChain>
</file>

<file path=xl/sharedStrings.xml><?xml version="1.0" encoding="utf-8"?>
<sst xmlns="http://schemas.openxmlformats.org/spreadsheetml/2006/main" count="27" uniqueCount="25">
  <si>
    <t>Compensation Breakdown</t>
  </si>
  <si>
    <t xml:space="preserve"> </t>
  </si>
  <si>
    <t>Name</t>
  </si>
  <si>
    <t>Mickey Mouse</t>
  </si>
  <si>
    <t>Position</t>
  </si>
  <si>
    <t>Talent Acquisition Partner</t>
  </si>
  <si>
    <t>Date of Hire</t>
  </si>
  <si>
    <t>Direct Compensation (Annualized)</t>
  </si>
  <si>
    <t>Amount</t>
  </si>
  <si>
    <t>Regular Pay (calculated using your FTE)</t>
  </si>
  <si>
    <t xml:space="preserve">Other Pay </t>
  </si>
  <si>
    <t>Total Direct Compensation</t>
  </si>
  <si>
    <t>Indirect Compensation - Employer Paid Benefits (Annualized)</t>
  </si>
  <si>
    <t>403(b) Match (up to 9% of base)</t>
  </si>
  <si>
    <t>HSA Contribuition (EE Only)</t>
  </si>
  <si>
    <t>Health Insurance* (EE Only)</t>
  </si>
  <si>
    <t>Dental Insurance (EE Only)</t>
  </si>
  <si>
    <t>Annual Employee Tuition Allowance</t>
  </si>
  <si>
    <t>Total Indirect Compensation - Employer Paid Benefits</t>
  </si>
  <si>
    <t>Total Compensation</t>
  </si>
  <si>
    <t>Direct</t>
  </si>
  <si>
    <t>Indirect Compensation</t>
  </si>
  <si>
    <t>Total</t>
  </si>
  <si>
    <t>*Based on the Coupe High Deductible Health Plan, our most popular plan offering</t>
  </si>
  <si>
    <t>Note: Numbers will fluctuate based on a variety of circumstances (e.g. proration based on date of hire, differing medical plans,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</si>
</sst>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&quot;$&quot;#,##0.00"/>
  </numFmts>
  <fonts count="9">
    <font>
      <sz val="11"/>
      <color theme="1"/>
      <name val="Libre Franklin"/>
      <scheme val="minor"/>
    </font>
    <font>
      <b/>
      <sz val="20"/>
      <color theme="1"/>
      <name val="Constantia"/>
    </font>
    <font>
      <sz val="11"/>
      <color theme="1"/>
      <name val="Libre Franklin"/>
      <scheme val="minor"/>
    </font>
    <font>
      <b/>
      <sz val="11"/>
      <color theme="1"/>
      <name val="Constantia"/>
    </font>
    <font>
      <sz val="11"/>
      <color theme="1"/>
      <name val="Constantia"/>
    </font>
    <font>
      <sz val="11"/>
      <color theme="1"/>
      <name val="Libre Franklin"/>
    </font>
    <font>
      <b/>
      <sz val="12"/>
      <color theme="1"/>
      <name val="Constantia"/>
    </font>
    <font>
      <sz val="12"/>
      <color theme="1"/>
      <name val="Libre Franklin"/>
    </font>
    <font>
      <sz val="8"/>
      <color theme="1"/>
      <name val="Libre Franklin"/>
    </font>
  </fonts>
  <fills count="4">
    <fill>
      <patternFill patternType="none"/>
    </fill>
    <fill>
      <patternFill patternType="gray125"/>
    </fill>
    <fill>
      <patternFill patternType="solid">
        <fgColor rgb="FFE8BD52"/>
        <bgColor rgb="FFE8BD52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rgb="FF1F497D"/>
      </left>
      <right style="thin">
        <color rgb="FFB6C0D5"/>
      </right>
      <top style="thin">
        <color rgb="FFB6C0D5"/>
      </top>
      <bottom style="thin">
        <color rgb="FFB6C0D5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6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/>
  </cellXfs>
  <cellStyles count="1">
    <cellStyle name="Normal" xfId="0" builtinId="0"/>
  </cellStyles>
  <dxfs count="3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3">
    <tableStyle name="Offer Detail Sheet-style" pivot="0" count="1" xr9:uid="{00000000-0011-0000-FFFF-FFFF00000000}">
      <tableStyleElement type="secondRowStripe" dxfId="2"/>
    </tableStyle>
    <tableStyle name="Offer Detail Sheet-style 2" pivot="0" count="1" xr9:uid="{00000000-0011-0000-FFFF-FFFF01000000}">
      <tableStyleElement type="secondRowStripe" dxfId="1"/>
    </tableStyle>
    <tableStyle name="Offer Detail Sheet-style 3" pivot="0" count="1" xr9:uid="{00000000-0011-0000-FFFF-FFFF02000000}"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47975" cy="13239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6:C9">
  <tableColumns count="2">
    <tableColumn id="1" xr3:uid="{00000000-0010-0000-0000-000001000000}" name="Direct Compensation (Annualized)"/>
    <tableColumn id="2" xr3:uid="{00000000-0010-0000-0000-000002000000}" name="Amount"/>
  </tableColumns>
  <tableStyleInfo name="Offer Detail Shee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11:C17">
  <tableColumns count="2">
    <tableColumn id="1" xr3:uid="{00000000-0010-0000-0100-000001000000}" name="Indirect Compensation - Employer Paid Benefits (Annualized)"/>
    <tableColumn id="2" xr3:uid="{00000000-0010-0000-0100-000002000000}" name="Amount"/>
  </tableColumns>
  <tableStyleInfo name="Offer Detail Sheet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19:C22">
  <tableColumns count="2">
    <tableColumn id="1" xr3:uid="{00000000-0010-0000-0200-000001000000}" name="Total Compensation"/>
    <tableColumn id="2" xr3:uid="{00000000-0010-0000-0200-000002000000}" name="Amount"/>
  </tableColumns>
  <tableStyleInfo name="Offer Detail Sheet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96D2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F11" sqref="F11"/>
    </sheetView>
  </sheetViews>
  <sheetFormatPr defaultColWidth="12.59765625" defaultRowHeight="15" customHeight="1"/>
  <cols>
    <col min="1" max="1" width="1.69921875" customWidth="1"/>
    <col min="2" max="2" width="33.8984375" customWidth="1"/>
    <col min="3" max="3" width="33.3984375" customWidth="1"/>
    <col min="4" max="4" width="1.69921875" customWidth="1"/>
    <col min="5" max="26" width="8.59765625" customWidth="1"/>
  </cols>
  <sheetData>
    <row r="1" spans="1:26" ht="114.75" customHeight="1">
      <c r="C1" s="1" t="s">
        <v>0</v>
      </c>
      <c r="D1" s="2" t="s">
        <v>1</v>
      </c>
    </row>
    <row r="2" spans="1:26" ht="15.75" customHeight="1">
      <c r="B2" s="3" t="s">
        <v>2</v>
      </c>
      <c r="C2" s="4" t="s">
        <v>3</v>
      </c>
    </row>
    <row r="3" spans="1:26" ht="15.75" customHeight="1">
      <c r="B3" s="3" t="s">
        <v>4</v>
      </c>
      <c r="C3" s="4" t="s">
        <v>5</v>
      </c>
    </row>
    <row r="4" spans="1:26" ht="15.75" customHeight="1">
      <c r="B4" s="3" t="s">
        <v>6</v>
      </c>
      <c r="C4" s="5">
        <v>45421</v>
      </c>
    </row>
    <row r="5" spans="1:26" ht="15.75" customHeight="1">
      <c r="B5" s="6"/>
      <c r="C5" s="6"/>
    </row>
    <row r="6" spans="1:26" ht="15.75" customHeight="1">
      <c r="B6" s="7" t="s">
        <v>7</v>
      </c>
      <c r="C6" s="7" t="s">
        <v>8</v>
      </c>
      <c r="G6" s="8"/>
    </row>
    <row r="7" spans="1:26" ht="15.75" customHeight="1">
      <c r="A7" s="9"/>
      <c r="B7" s="10" t="s">
        <v>9</v>
      </c>
      <c r="C7" s="11">
        <v>57000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>
      <c r="B8" s="12" t="s">
        <v>10</v>
      </c>
      <c r="C8" s="11">
        <v>0</v>
      </c>
    </row>
    <row r="9" spans="1:26" ht="15.75" customHeight="1">
      <c r="A9" s="13"/>
      <c r="B9" s="14" t="s">
        <v>11</v>
      </c>
      <c r="C9" s="11">
        <f>SUM(C7:C8)</f>
        <v>57000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/>
    <row r="11" spans="1:26" ht="15.75" customHeight="1">
      <c r="B11" s="15" t="s">
        <v>12</v>
      </c>
      <c r="C11" s="7" t="s">
        <v>8</v>
      </c>
    </row>
    <row r="12" spans="1:26" ht="15.75" customHeight="1">
      <c r="B12" s="12" t="s">
        <v>13</v>
      </c>
      <c r="C12" s="11">
        <f>SUM(C7*0.09)</f>
        <v>5130</v>
      </c>
    </row>
    <row r="13" spans="1:26" ht="15.75" customHeight="1">
      <c r="B13" s="12" t="s">
        <v>14</v>
      </c>
      <c r="C13" s="11">
        <f>SUM(100*12)</f>
        <v>1200</v>
      </c>
    </row>
    <row r="14" spans="1:26" ht="15.75" customHeight="1">
      <c r="B14" s="12" t="s">
        <v>15</v>
      </c>
      <c r="C14" s="11">
        <f>SUM(517*12)</f>
        <v>6204</v>
      </c>
    </row>
    <row r="15" spans="1:26" ht="15.75" customHeight="1">
      <c r="B15" s="12" t="s">
        <v>16</v>
      </c>
      <c r="C15" s="11">
        <f>SUM(19*12)</f>
        <v>228</v>
      </c>
    </row>
    <row r="16" spans="1:26" ht="15.75" customHeight="1">
      <c r="B16" s="12" t="s">
        <v>17</v>
      </c>
      <c r="C16" s="16">
        <v>14250</v>
      </c>
    </row>
    <row r="17" spans="2:3" ht="15.75" customHeight="1">
      <c r="B17" s="17" t="s">
        <v>18</v>
      </c>
      <c r="C17" s="11">
        <f>SUM(C12:C16)</f>
        <v>27012</v>
      </c>
    </row>
    <row r="18" spans="2:3" ht="15.75" customHeight="1"/>
    <row r="19" spans="2:3" ht="15.75" customHeight="1">
      <c r="B19" s="7" t="s">
        <v>19</v>
      </c>
      <c r="C19" s="7" t="s">
        <v>8</v>
      </c>
    </row>
    <row r="20" spans="2:3" ht="15.75" customHeight="1">
      <c r="B20" s="12" t="s">
        <v>20</v>
      </c>
      <c r="C20" s="11">
        <f>SUM(C9)</f>
        <v>57000</v>
      </c>
    </row>
    <row r="21" spans="2:3" ht="15.75" customHeight="1">
      <c r="B21" s="12" t="s">
        <v>21</v>
      </c>
      <c r="C21" s="11">
        <f>SUM(C17)</f>
        <v>27012</v>
      </c>
    </row>
    <row r="22" spans="2:3" ht="15.75" customHeight="1">
      <c r="B22" s="14" t="s">
        <v>22</v>
      </c>
      <c r="C22" s="11">
        <f>SUM(C20:C21)</f>
        <v>84012</v>
      </c>
    </row>
    <row r="23" spans="2:3" ht="15.75" customHeight="1">
      <c r="B23" s="18" t="s">
        <v>23</v>
      </c>
    </row>
    <row r="24" spans="2:3" ht="15.75" customHeight="1">
      <c r="B24" s="18" t="s">
        <v>24</v>
      </c>
    </row>
    <row r="25" spans="2:3" ht="15.75" customHeight="1"/>
    <row r="26" spans="2:3" ht="15.75" customHeight="1"/>
    <row r="27" spans="2:3" ht="15.75" customHeight="1"/>
    <row r="28" spans="2:3" ht="15.75" customHeight="1"/>
    <row r="29" spans="2:3" ht="15.75" customHeight="1"/>
    <row r="30" spans="2:3" ht="15.75" customHeight="1"/>
    <row r="31" spans="2:3" ht="15.75" customHeight="1"/>
    <row r="32" spans="2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 horizontalCentered="1"/>
  <pageMargins left="0.7" right="0.7" top="0.75" bottom="0.75" header="0" footer="0"/>
  <pageSetup orientation="portrait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 Detail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Adams</dc:creator>
  <cp:lastModifiedBy>Katherine Adams</cp:lastModifiedBy>
  <dcterms:created xsi:type="dcterms:W3CDTF">2019-06-20T11:23:19Z</dcterms:created>
  <dcterms:modified xsi:type="dcterms:W3CDTF">2024-06-04T13:00:06Z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